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ls5j702\"/>
    </mc:Choice>
  </mc:AlternateContent>
  <xr:revisionPtr revIDLastSave="0" documentId="13_ncr:1_{F2C235D7-FF32-49D4-9840-C39734806D43}" xr6:coauthVersionLast="47" xr6:coauthVersionMax="47" xr10:uidLastSave="{00000000-0000-0000-0000-000000000000}"/>
  <bookViews>
    <workbookView xWindow="1560" yWindow="156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<sst xmlns="http://schemas.openxmlformats.org/spreadsheetml/2006/main" count="247" uniqueCount="146">
  <si>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</si>
  <si>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</si>
  <si>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</si>
  <si>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</si>
  <si>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</si>
  <si>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</si>
  <si>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</si>
  <si>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</si>
  <si>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</si>
  <si>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</si>
  <si>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</si>
  <si>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</si>
  <si>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</si>
  <si>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</si>
  <si>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</si>
  <si>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</si>
  <si>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</si>
  <si>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</si>
  <si>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</si>
  <si>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</si>
  <si>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</si>
  <si>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</si>
  <si>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16</t>
  </si>
  <si>
    <t>PORZ-GRAB</t>
  </si>
  <si>
    <t>Oczyszczanie powierzchni leśnych z gałęzi i innych pozostałości drzewnych przy użyciu zgrabiarki</t>
  </si>
  <si>
    <t>19</t>
  </si>
  <si>
    <t>WPOD N</t>
  </si>
  <si>
    <t>Wycinanie podszytów i podrostów (teren równy lub falisty)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</si>
  <si>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</si>
  <si>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</si>
  <si>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</si>
  <si>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</si>
  <si>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</si>
  <si>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</si>
  <si>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</si>
  <si>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</si>
  <si>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</si>
  <si>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</si>
  <si>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</si>
  <si>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</si>
  <si>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</si>
  <si>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</si>
  <si>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97</t>
  </si>
  <si>
    <t>WYK-RAB1</t>
  </si>
  <si>
    <t>Wykonanie rabatowałków pługiem specjalistycznym 1-odkładnicowym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</si>
  <si>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</si>
  <si>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</si>
  <si>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</si>
  <si>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</si>
  <si>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</si>
  <si>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</si>
  <si>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</si>
  <si>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</si>
  <si>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</si>
  <si>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</si>
  <si>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</si>
  <si>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</si>
  <si>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</si>
  <si>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</si>
  <si>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</si>
  <si>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</si>
  <si>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</si>
  <si>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</si>
  <si>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</si>
  <si>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</si>
  <si>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</si>
  <si>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</si>
  <si>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</si>
  <si>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</si>
  <si>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</si>
  <si>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</si>
  <si>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</si>
  <si>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</si>
  <si>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</si>
  <si>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</si>
  <si>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</si>
  <si>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</si>
  <si>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</si>
  <si>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</si>
  <si>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</si>
  <si>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</si>
  <si>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</si>
  <si>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</si>
  <si>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</si>
  <si>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</si>
  <si>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</si>
  <si>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</si>
  <si>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</si>
  <si>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</si>
  <si>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168</t>
  </si>
  <si>
    <t>SMAR-PBIO</t>
  </si>
  <si>
    <t>Smarowanie pni biopreparatem</t>
  </si>
  <si>
    <t>200</t>
  </si>
  <si>
    <t>GODZ RH8</t>
  </si>
  <si>
    <t>Prace wykonywane ręcznie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</si>
  <si>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</si>
  <si>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</si>
  <si>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</si>
  <si>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</si>
  <si>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</si>
  <si>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</si>
  <si>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902</t>
  </si>
  <si>
    <t>PPOŻ-PORZ</t>
  </si>
  <si>
    <t>Porządkowanie terenów w ramach profilaktyki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</si>
  <si>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</si>
  <si>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</si>
  <si>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</si>
  <si>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</si>
  <si>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</si>
  <si>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</si>
  <si>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</si>
  <si>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</si>
  <si>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</si>
  <si>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</si>
  <si>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</si>
  <si>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</si>
  <si>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</si>
  <si>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</si>
  <si>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</si>
  <si>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</si>
  <si>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</si>
  <si>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</si>
  <si>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</si>
  <si>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</si>
  <si>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</si>
  <si>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</si>
  <si>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</si>
  <si>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2026''  składamy niniejszym ofertę na pakiet 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</si>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</sst>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119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120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121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0" t="s">
        <v>122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123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124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125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126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127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128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665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4" t="s">
        <v>129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5437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4" t="s">
        <v>130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3475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14" t="s">
        <v>131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3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26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1606</v>
      </c>
      <c r="H48" s="29">
        <v>0</v>
      </c>
      <c r="I48" s="27">
        <f>ROUND(G48* H48,2)</f>
        <v>0</v>
      </c>
      <c r="J48" s="5">
        <v>8</v>
      </c>
      <c r="K48" s="27">
        <f>ROUND(I48* J48/100,2)</f>
        <v>0</v>
      </c>
      <c r="L48" s="28">
        <f>ROUND(I48+ K48,2)</f>
        <v>0</v>
      </c>
      <c r="M48" s="26"/>
    </row>
    <row r="49" spans="2:13" s="1" customFormat="1" ht="3.2" customHeight="1" x14ac:dyDescent="0.2"/>
    <row r="50" spans="2:13" s="1" customFormat="1" ht="18.2" customHeight="1" x14ac:dyDescent="0.2">
      <c r="B50" s="14" t="s">
        <v>132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5" t="s">
        <v>10</v>
      </c>
      <c r="M52" s="25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1120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6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5" t="s">
        <v>10</v>
      </c>
      <c r="M55" s="25"/>
    </row>
    <row r="56" spans="2:13" s="1" customFormat="1" ht="69.400000000000006" customHeight="1" x14ac:dyDescent="0.2">
      <c r="B56" s="5">
        <v>7</v>
      </c>
      <c r="C56" s="6" t="s">
        <v>18</v>
      </c>
      <c r="D56" s="6" t="s">
        <v>19</v>
      </c>
      <c r="E56" s="9" t="s">
        <v>20</v>
      </c>
      <c r="F56" s="6" t="s">
        <v>21</v>
      </c>
      <c r="G56" s="8">
        <v>0.5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4.4400000000000004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20.46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28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21</v>
      </c>
      <c r="G59" s="8">
        <v>2.54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7.65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50.65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18.809999999999999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52.13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34</v>
      </c>
      <c r="G64" s="8">
        <v>128.69999999999999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34</v>
      </c>
      <c r="G65" s="8">
        <v>84.45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34</v>
      </c>
      <c r="G66" s="8">
        <v>7.04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34</v>
      </c>
      <c r="G67" s="8">
        <v>224.8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21</v>
      </c>
      <c r="G68" s="8">
        <v>6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21</v>
      </c>
      <c r="G69" s="8">
        <v>66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21</v>
      </c>
      <c r="G70" s="8">
        <v>71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21</v>
      </c>
      <c r="G71" s="8">
        <v>16.13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21</v>
      </c>
      <c r="G72" s="8">
        <v>26.26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8">
        <v>5.53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180</v>
      </c>
      <c r="H74" s="29">
        <v>0</v>
      </c>
      <c r="I74" s="27">
        <f>ROUND(G74* H74,2)</f>
        <v>0</v>
      </c>
      <c r="J74" s="5">
        <v>23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60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82</v>
      </c>
      <c r="G76" s="8">
        <v>60.5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82</v>
      </c>
      <c r="G77" s="8">
        <v>9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21</v>
      </c>
      <c r="G78" s="8">
        <v>2.44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78</v>
      </c>
      <c r="G79" s="8">
        <v>396.95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78</v>
      </c>
      <c r="G80" s="8">
        <v>114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78</v>
      </c>
      <c r="G81" s="8">
        <v>113.21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6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21</v>
      </c>
      <c r="G82" s="8">
        <v>3.16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94</v>
      </c>
      <c r="F83" s="6" t="s">
        <v>78</v>
      </c>
      <c r="G83" s="8">
        <v>105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6"/>
    </row>
    <row r="84" spans="2:14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97</v>
      </c>
      <c r="F84" s="6" t="s">
        <v>78</v>
      </c>
      <c r="G84" s="8">
        <v>6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6"/>
    </row>
    <row r="85" spans="2:14" s="1" customFormat="1" ht="19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78</v>
      </c>
      <c r="G85" s="8">
        <v>8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6"/>
    </row>
    <row r="86" spans="2:14" s="1" customFormat="1" ht="19.7" customHeight="1" x14ac:dyDescent="0.2">
      <c r="B86" s="5">
        <v>37</v>
      </c>
      <c r="C86" s="6" t="s">
        <v>111</v>
      </c>
      <c r="D86" s="6" t="s">
        <v>112</v>
      </c>
      <c r="E86" s="7" t="s">
        <v>100</v>
      </c>
      <c r="F86" s="6" t="s">
        <v>78</v>
      </c>
      <c r="G86" s="8">
        <v>21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6"/>
    </row>
    <row r="87" spans="2:14" s="1" customFormat="1" ht="55.9" customHeight="1" x14ac:dyDescent="0.2"/>
    <row r="88" spans="2:14" s="1" customFormat="1" ht="21.4" customHeight="1" x14ac:dyDescent="0.2">
      <c r="B88" s="16" t="s">
        <v>113</v>
      </c>
      <c r="C88" s="16"/>
      <c r="D88" s="16"/>
      <c r="E88" s="16"/>
      <c r="F88" s="30">
        <f>ROUND(I32+I37+I42+I47+I48+I53+I56+I57+I58+I59+I60+I61+I62+I63+I64+I65+I66+I67+I68+I69+I70+I71+I72+I73+I74+I75+I76+I77+I78+I79+I80+I81+I82+I83+I84+I85+I86,2)</f>
        <v>0</v>
      </c>
      <c r="G88" s="31"/>
      <c r="H88" s="31"/>
      <c r="I88" s="31"/>
      <c r="J88" s="31"/>
      <c r="K88" s="31"/>
      <c r="L88" s="31"/>
      <c r="M88" s="32"/>
    </row>
    <row r="89" spans="2:14" s="1" customFormat="1" ht="21.4" customHeight="1" x14ac:dyDescent="0.2">
      <c r="B89" s="16" t="s">
        <v>114</v>
      </c>
      <c r="C89" s="16"/>
      <c r="D89" s="16"/>
      <c r="E89" s="16"/>
      <c r="F89" s="33">
        <f>ROUND(L32+L37+L42+L47+L48+L53+L56+L57+L58+L59+L60+L61+L62+L63+L64+L65+L66+L67+L68+L69+L70+L71+L72+L73+L74+L75+L76+L77+L78+L79+L80+L81+L82+L83+L84+L85+L86,2)</f>
        <v>0</v>
      </c>
      <c r="G89" s="34"/>
      <c r="H89" s="34"/>
      <c r="I89" s="34"/>
      <c r="J89" s="34"/>
      <c r="K89" s="34"/>
      <c r="L89" s="34"/>
      <c r="M89" s="35"/>
    </row>
    <row r="90" spans="2:14" s="1" customFormat="1" ht="11.1" customHeight="1" x14ac:dyDescent="0.2"/>
    <row r="91" spans="2:14" s="1" customFormat="1" ht="80.099999999999994" customHeight="1" x14ac:dyDescent="0.2">
      <c r="B91" s="37" t="s">
        <v>133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</row>
    <row r="92" spans="2:14" s="1" customFormat="1" ht="2.65" customHeight="1" x14ac:dyDescent="0.2"/>
    <row r="93" spans="2:14" s="1" customFormat="1" ht="110.1" customHeight="1" x14ac:dyDescent="0.2">
      <c r="B93" s="37" t="s">
        <v>134</v>
      </c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</row>
    <row r="94" spans="2:14" s="1" customFormat="1" ht="5.25" customHeight="1" x14ac:dyDescent="0.2"/>
    <row r="95" spans="2:14" s="1" customFormat="1" ht="110.1" customHeight="1" x14ac:dyDescent="0.2">
      <c r="B95" s="11" t="s">
        <v>135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</row>
    <row r="96" spans="2:14" s="1" customFormat="1" ht="5.25" customHeight="1" x14ac:dyDescent="0.2"/>
    <row r="97" spans="2:14" s="1" customFormat="1" ht="37.9" customHeight="1" x14ac:dyDescent="0.2">
      <c r="C97" s="18" t="s">
        <v>115</v>
      </c>
      <c r="D97" s="18"/>
      <c r="E97" s="18"/>
      <c r="F97" s="21" t="s">
        <v>116</v>
      </c>
      <c r="G97" s="21"/>
      <c r="H97" s="21"/>
      <c r="I97" s="21"/>
      <c r="J97" s="21"/>
      <c r="K97" s="21"/>
      <c r="L97" s="21"/>
    </row>
    <row r="98" spans="2:14" s="1" customFormat="1" ht="28.7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7" customHeight="1" x14ac:dyDescent="0.2"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7" customHeight="1" x14ac:dyDescent="0.2"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8.7" customHeight="1" x14ac:dyDescent="0.2"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.65" customHeight="1" x14ac:dyDescent="0.2"/>
    <row r="103" spans="2:14" s="1" customFormat="1" ht="203.1" customHeight="1" x14ac:dyDescent="0.2">
      <c r="B103" s="37" t="s">
        <v>136</v>
      </c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</row>
    <row r="104" spans="2:14" s="1" customFormat="1" ht="2.65" customHeight="1" x14ac:dyDescent="0.2"/>
    <row r="105" spans="2:14" s="1" customFormat="1" ht="36.950000000000003" customHeight="1" x14ac:dyDescent="0.2">
      <c r="B105" s="38" t="s">
        <v>137</v>
      </c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</row>
    <row r="106" spans="2:14" s="1" customFormat="1" ht="2.65" customHeight="1" x14ac:dyDescent="0.2"/>
    <row r="107" spans="2:14" s="1" customFormat="1" ht="37.9" customHeight="1" x14ac:dyDescent="0.2">
      <c r="C107" s="18" t="s">
        <v>117</v>
      </c>
      <c r="D107" s="18"/>
      <c r="E107" s="18"/>
      <c r="F107" s="19" t="s">
        <v>118</v>
      </c>
      <c r="G107" s="19"/>
      <c r="H107" s="19"/>
      <c r="I107" s="19"/>
      <c r="J107" s="19"/>
      <c r="K107" s="19"/>
      <c r="L107" s="19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8.7" customHeight="1" x14ac:dyDescent="0.2"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8.7" customHeight="1" x14ac:dyDescent="0.2"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4" s="1" customFormat="1" ht="28.7" customHeight="1" x14ac:dyDescent="0.2"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4" s="1" customFormat="1" ht="2.65" customHeight="1" x14ac:dyDescent="0.2"/>
    <row r="113" spans="2:14" s="1" customFormat="1" ht="159.94999999999999" customHeight="1" x14ac:dyDescent="0.2">
      <c r="B113" s="37" t="s">
        <v>138</v>
      </c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</row>
    <row r="114" spans="2:14" s="1" customFormat="1" ht="2.65" customHeight="1" x14ac:dyDescent="0.2"/>
    <row r="115" spans="2:14" s="1" customFormat="1" ht="54.95" customHeight="1" x14ac:dyDescent="0.2">
      <c r="B115" s="37" t="s">
        <v>139</v>
      </c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</row>
    <row r="116" spans="2:14" s="1" customFormat="1" ht="2.65" customHeight="1" x14ac:dyDescent="0.2"/>
    <row r="117" spans="2:14" s="1" customFormat="1" ht="60" customHeight="1" x14ac:dyDescent="0.2">
      <c r="B117" s="11" t="s">
        <v>140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</row>
    <row r="118" spans="2:14" s="1" customFormat="1" ht="2.65" customHeight="1" x14ac:dyDescent="0.2"/>
    <row r="119" spans="2:14" s="1" customFormat="1" ht="48" customHeight="1" x14ac:dyDescent="0.2">
      <c r="B119" s="11" t="s">
        <v>141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</row>
    <row r="120" spans="2:14" s="1" customFormat="1" ht="2.65" customHeight="1" x14ac:dyDescent="0.2"/>
    <row r="121" spans="2:14" s="1" customFormat="1" ht="125.1" customHeight="1" x14ac:dyDescent="0.2">
      <c r="B121" s="37" t="s">
        <v>142</v>
      </c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</row>
    <row r="122" spans="2:14" s="1" customFormat="1" ht="2.65" customHeight="1" x14ac:dyDescent="0.2"/>
    <row r="123" spans="2:14" s="1" customFormat="1" ht="84.95" customHeight="1" x14ac:dyDescent="0.2">
      <c r="B123" s="37" t="s">
        <v>143</v>
      </c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</row>
    <row r="124" spans="2:14" s="1" customFormat="1" ht="86.85" customHeight="1" x14ac:dyDescent="0.2"/>
    <row r="125" spans="2:14" s="1" customFormat="1" ht="17.649999999999999" customHeight="1" x14ac:dyDescent="0.2">
      <c r="J125" s="23" t="s">
        <v>144</v>
      </c>
      <c r="K125" s="23"/>
      <c r="L125" s="23"/>
    </row>
    <row r="126" spans="2:14" s="1" customFormat="1" ht="145.15" customHeight="1" x14ac:dyDescent="0.2"/>
    <row r="127" spans="2:14" s="1" customFormat="1" ht="81.599999999999994" customHeight="1" x14ac:dyDescent="0.2">
      <c r="B127" s="13" t="s">
        <v>145</v>
      </c>
      <c r="C127" s="13"/>
      <c r="D127" s="13"/>
      <c r="E127" s="13"/>
      <c r="F127" s="13"/>
      <c r="G127" s="13"/>
      <c r="H127" s="13"/>
      <c r="I127" s="13"/>
      <c r="J127" s="13"/>
      <c r="K127" s="13"/>
    </row>
  </sheetData>
  <mergeCells count="101">
    <mergeCell ref="L86:M86"/>
    <mergeCell ref="B3:E3"/>
    <mergeCell ref="B5:E5"/>
    <mergeCell ref="B7:E7"/>
    <mergeCell ref="L81:M81"/>
    <mergeCell ref="L82:M82"/>
    <mergeCell ref="L83:M83"/>
    <mergeCell ref="L84:M84"/>
    <mergeCell ref="L85:M85"/>
    <mergeCell ref="L76:M76"/>
    <mergeCell ref="L77:M77"/>
    <mergeCell ref="L78:M78"/>
    <mergeCell ref="L79:M79"/>
    <mergeCell ref="L80:M80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J2:P2"/>
    <mergeCell ref="L31:M31"/>
    <mergeCell ref="L32:M32"/>
    <mergeCell ref="L36:M36"/>
    <mergeCell ref="L37:M37"/>
    <mergeCell ref="F110:L110"/>
    <mergeCell ref="F111:L111"/>
    <mergeCell ref="F14:I14"/>
    <mergeCell ref="F88:M88"/>
    <mergeCell ref="F89:M89"/>
    <mergeCell ref="F97:L97"/>
    <mergeCell ref="F98:L98"/>
    <mergeCell ref="F99:L99"/>
    <mergeCell ref="L41:M41"/>
    <mergeCell ref="L42:M42"/>
    <mergeCell ref="L46:M46"/>
    <mergeCell ref="L47:M47"/>
    <mergeCell ref="L48:M48"/>
    <mergeCell ref="L52:M52"/>
    <mergeCell ref="L53:M53"/>
    <mergeCell ref="L55:M55"/>
    <mergeCell ref="F100:L100"/>
    <mergeCell ref="F101:L101"/>
    <mergeCell ref="F107:L107"/>
    <mergeCell ref="F108:L108"/>
    <mergeCell ref="F109:L109"/>
    <mergeCell ref="C111:E111"/>
    <mergeCell ref="C16:E16"/>
    <mergeCell ref="C18:E18"/>
    <mergeCell ref="C20:E20"/>
    <mergeCell ref="C22:E22"/>
    <mergeCell ref="C97:E97"/>
    <mergeCell ref="C98:E98"/>
    <mergeCell ref="C99:E99"/>
    <mergeCell ref="C101:E101"/>
    <mergeCell ref="C107:E107"/>
    <mergeCell ref="C108:E108"/>
    <mergeCell ref="C109:E109"/>
    <mergeCell ref="C110:E110"/>
    <mergeCell ref="B4:E4"/>
    <mergeCell ref="B44:L44"/>
    <mergeCell ref="B50:L50"/>
    <mergeCell ref="B6:E6"/>
    <mergeCell ref="B8:E8"/>
    <mergeCell ref="H11:O12"/>
    <mergeCell ref="B117:N117"/>
    <mergeCell ref="B119:N119"/>
    <mergeCell ref="B121:N121"/>
    <mergeCell ref="B123:N123"/>
    <mergeCell ref="B127:K127"/>
    <mergeCell ref="J125:L125"/>
    <mergeCell ref="B10:E11"/>
    <mergeCell ref="B103:N103"/>
    <mergeCell ref="B105:N105"/>
    <mergeCell ref="B113:N113"/>
    <mergeCell ref="B115:N115"/>
    <mergeCell ref="B24:M24"/>
    <mergeCell ref="B26:M26"/>
    <mergeCell ref="B29:L29"/>
    <mergeCell ref="B34:L34"/>
    <mergeCell ref="B39:L39"/>
    <mergeCell ref="B88:E88"/>
    <mergeCell ref="B89:E89"/>
    <mergeCell ref="B91:N91"/>
    <mergeCell ref="B93:N93"/>
    <mergeCell ref="B95:N95"/>
    <mergeCell ref="C100:E10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2025-10-28T12:53:06Z</dcterms:created>
  <dcterms:modified xsi:type="dcterms:W3CDTF">2025-10-28T13:47:29Z</dcterms:modified>
</cp:coreProperties>
</file>